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6" i="1"/>
  <c r="L196"/>
  <c r="B195"/>
  <c r="A195"/>
  <c r="L194"/>
  <c r="J194"/>
  <c r="I194"/>
  <c r="H194"/>
  <c r="G194"/>
  <c r="F194"/>
  <c r="B185"/>
  <c r="A185"/>
  <c r="B176"/>
  <c r="A176"/>
  <c r="L175"/>
  <c r="L176" s="1"/>
  <c r="J175"/>
  <c r="I175"/>
  <c r="H175"/>
  <c r="G175"/>
  <c r="F175"/>
  <c r="B166"/>
  <c r="A166"/>
  <c r="B157"/>
  <c r="A157"/>
  <c r="L156"/>
  <c r="J156"/>
  <c r="I156"/>
  <c r="H156"/>
  <c r="G156"/>
  <c r="F156"/>
  <c r="B147"/>
  <c r="A147"/>
  <c r="B138"/>
  <c r="A138"/>
  <c r="L137"/>
  <c r="J137"/>
  <c r="I137"/>
  <c r="H137"/>
  <c r="G137"/>
  <c r="F137"/>
  <c r="B128"/>
  <c r="A128"/>
  <c r="L127"/>
  <c r="A119"/>
  <c r="L118"/>
  <c r="L119" s="1"/>
  <c r="J118"/>
  <c r="I118"/>
  <c r="H118"/>
  <c r="G118"/>
  <c r="F118"/>
  <c r="B109"/>
  <c r="A109"/>
  <c r="A100"/>
  <c r="L99"/>
  <c r="L100" s="1"/>
  <c r="J99"/>
  <c r="I99"/>
  <c r="H99"/>
  <c r="G99"/>
  <c r="F99"/>
  <c r="B90"/>
  <c r="A90"/>
  <c r="B81"/>
  <c r="A81"/>
  <c r="L80"/>
  <c r="J80"/>
  <c r="I80"/>
  <c r="H80"/>
  <c r="G80"/>
  <c r="F80"/>
  <c r="B71"/>
  <c r="A71"/>
  <c r="B62"/>
  <c r="A62"/>
  <c r="L61"/>
  <c r="L62" s="1"/>
  <c r="J61"/>
  <c r="I61"/>
  <c r="H61"/>
  <c r="G61"/>
  <c r="F61"/>
  <c r="B52"/>
  <c r="A52"/>
  <c r="B43"/>
  <c r="A43"/>
  <c r="L42"/>
  <c r="L43" s="1"/>
  <c r="J42"/>
  <c r="I42"/>
  <c r="H42"/>
  <c r="G42"/>
  <c r="F42"/>
  <c r="B33"/>
  <c r="A33"/>
  <c r="B24"/>
  <c r="A24"/>
  <c r="L23"/>
  <c r="L24" s="1"/>
  <c r="J23"/>
  <c r="I23"/>
  <c r="H23"/>
  <c r="G23"/>
  <c r="F23"/>
  <c r="B14"/>
  <c r="A14"/>
  <c r="I196" l="1"/>
  <c r="H196"/>
  <c r="G196"/>
</calcChain>
</file>

<file path=xl/sharedStrings.xml><?xml version="1.0" encoding="utf-8"?>
<sst xmlns="http://schemas.openxmlformats.org/spreadsheetml/2006/main" count="231" uniqueCount="90">
  <si>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</si>
  <si>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</si>
  <si>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</si>
  <si>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</si>
  <si>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</si>
  <si>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</si>
  <si>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Котова А.А.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</si>
  <si>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</si>
  <si>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</si>
  <si>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</si>
  <si>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</si>
  <si>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</si>
  <si>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</si>
  <si>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</si>
  <si>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</si>
  <si>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</si>
  <si>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</si>
  <si>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</si>
  <si>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</si>
  <si>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</si>
  <si>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</si>
  <si>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</si>
  <si>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</si>
  <si>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</si>
  <si>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</si>
  <si>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</si>
  <si>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</si>
  <si>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200.0</t>
  </si>
  <si>
    <t>гор.напиток</t>
  </si>
  <si>
    <t>хлеб</t>
  </si>
  <si>
    <t>50.0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</si>
  <si>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</si>
  <si>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</si>
  <si>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</si>
  <si>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</si>
  <si>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</si>
  <si>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</si>
  <si>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</si>
  <si>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</si>
  <si>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</si>
  <si>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</si>
  <si>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</si>
  <si>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</t>
  </si>
  <si>
    <t>Среднее значение за период:</t>
  </si>
  <si>
    <t>чай с сахаром</t>
  </si>
  <si>
    <t>хлеб белый</t>
  </si>
  <si>
    <t>хлеб пшеничный</t>
  </si>
  <si>
    <t xml:space="preserve">хлеб белый </t>
  </si>
  <si>
    <t>каша манная вязкая</t>
  </si>
  <si>
    <t xml:space="preserve">чай с лимоном </t>
  </si>
  <si>
    <t>кондитерское изделие в аасортименте(шоколад)</t>
  </si>
  <si>
    <t>сладкое</t>
  </si>
  <si>
    <t>каша" дружба "</t>
  </si>
  <si>
    <t>салат из сыра ,яблок и огурцов.</t>
  </si>
  <si>
    <t xml:space="preserve">яйцо вареное </t>
  </si>
  <si>
    <t>гор.бл.</t>
  </si>
  <si>
    <t xml:space="preserve">каша рисовая вязкая </t>
  </si>
  <si>
    <t>фрукты в ассортименте(яблоко)</t>
  </si>
  <si>
    <t>кондитерское изделие в ассортименте (вафли)</t>
  </si>
  <si>
    <t xml:space="preserve">бутерброды горячие с сыром </t>
  </si>
  <si>
    <t>напиток гор.</t>
  </si>
  <si>
    <t>какао с молоком</t>
  </si>
  <si>
    <t xml:space="preserve">каша овсяная геркулес вязкая </t>
  </si>
  <si>
    <t xml:space="preserve">хлеб пшеничный </t>
  </si>
  <si>
    <t>сок</t>
  </si>
  <si>
    <t xml:space="preserve">салат из сыра , яблок и огурцов </t>
  </si>
  <si>
    <t>суп молочный с макаронными изделиями</t>
  </si>
  <si>
    <t>напиток кисл.</t>
  </si>
  <si>
    <t>кисломолочный напиток снежок</t>
  </si>
  <si>
    <t>кондитерское изделие в ассортименте пряники</t>
  </si>
  <si>
    <t>бутерброд с маслом и сыром</t>
  </si>
  <si>
    <t>каша пшенная жидкая</t>
  </si>
  <si>
    <t>салат из моркови и кураги</t>
  </si>
  <si>
    <t>чай</t>
  </si>
  <si>
    <t>нарезка</t>
  </si>
  <si>
    <t>сыр порционно</t>
  </si>
  <si>
    <t>каша дружба</t>
  </si>
  <si>
    <t>хлеб пшеничный с маслом</t>
  </si>
  <si>
    <t xml:space="preserve">чай с молоком или сливками </t>
  </si>
  <si>
    <t>творог с сахаром</t>
  </si>
  <si>
    <t xml:space="preserve">каша ячневая молочная </t>
  </si>
  <si>
    <t>бутерброд с сыром</t>
  </si>
  <si>
    <t>фрукты в ассортименте груша</t>
  </si>
  <si>
    <t>гор.напит.</t>
  </si>
  <si>
    <t>напиток из плодов шиповника</t>
  </si>
  <si>
    <t>сырники из творога</t>
  </si>
  <si>
    <t>каша  вязкая из кукурузной крупы</t>
  </si>
  <si>
    <t>чай с сахаром и лимоном</t>
  </si>
  <si>
    <t xml:space="preserve">сыр порциями </t>
  </si>
  <si>
    <t>фрукты в ассортименте апельсин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</si>
</sst>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2CC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0" xfId="0" applyNumberFormat="1" applyFont="1" applyFill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11" fillId="3" borderId="9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11" fillId="5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4C4C4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F186" sqref="F186"/>
    </sheetView>
  </sheetViews>
  <sheetFormatPr defaultRowHeight="14.4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5" width="9.109375" style="1" customWidth="1"/>
  </cols>
  <sheetData>
    <row r="1" spans="1:12" ht="15" customHeight="1">
      <c r="A1" s="2" t="s">
        <v>0</v>
      </c>
      <c r="C1" s="66"/>
      <c r="D1" s="66"/>
      <c r="E1" s="66"/>
      <c r="F1" s="3" t="s">
        <v>1</v>
      </c>
      <c r="G1" s="1" t="s">
        <v>2</v>
      </c>
      <c r="H1" s="67" t="s">
        <v>3</v>
      </c>
      <c r="I1" s="67"/>
      <c r="J1" s="67"/>
      <c r="K1" s="67"/>
    </row>
    <row r="2" spans="1:12" ht="18" customHeight="1">
      <c r="A2" s="4" t="s">
        <v>4</v>
      </c>
      <c r="C2" s="1"/>
      <c r="G2" s="1" t="s">
        <v>5</v>
      </c>
      <c r="H2" s="67" t="s">
        <v>6</v>
      </c>
      <c r="I2" s="67"/>
      <c r="J2" s="67"/>
      <c r="K2" s="67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8">
        <v>1</v>
      </c>
      <c r="I3" s="8">
        <v>9</v>
      </c>
      <c r="J3" s="9">
        <v>2024</v>
      </c>
      <c r="K3" s="10"/>
    </row>
    <row r="4" spans="1:12" s="1" customFormat="1" ht="13.2">
      <c r="D4" s="5"/>
      <c r="H4" s="11" t="s">
        <v>10</v>
      </c>
      <c r="I4" s="11" t="s">
        <v>11</v>
      </c>
      <c r="J4" s="11" t="s">
        <v>12</v>
      </c>
    </row>
    <row r="5" spans="1:12" ht="31.2" thickBot="1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>
      <c r="A6" s="16">
        <v>1</v>
      </c>
      <c r="B6" s="17">
        <v>1</v>
      </c>
      <c r="C6" s="18" t="s">
        <v>25</v>
      </c>
      <c r="D6" s="19" t="s">
        <v>26</v>
      </c>
      <c r="E6" s="20" t="s">
        <v>48</v>
      </c>
      <c r="F6" s="21">
        <v>250</v>
      </c>
      <c r="G6" s="21">
        <v>7</v>
      </c>
      <c r="H6" s="21">
        <v>4.12</v>
      </c>
      <c r="I6" s="21">
        <v>29.41</v>
      </c>
      <c r="J6" s="21">
        <v>182.94</v>
      </c>
      <c r="K6" s="22"/>
      <c r="L6" s="21"/>
    </row>
    <row r="7" spans="1:12">
      <c r="A7" s="23"/>
      <c r="B7" s="24"/>
      <c r="C7" s="25"/>
      <c r="D7" s="26" t="s">
        <v>28</v>
      </c>
      <c r="E7" s="27" t="s">
        <v>49</v>
      </c>
      <c r="F7" s="28">
        <v>200</v>
      </c>
      <c r="G7" s="28">
        <v>0.42</v>
      </c>
      <c r="H7" s="28">
        <v>0</v>
      </c>
      <c r="I7" s="28">
        <v>4.79</v>
      </c>
      <c r="J7" s="28">
        <v>21.7</v>
      </c>
      <c r="K7" s="29"/>
      <c r="L7" s="28"/>
    </row>
    <row r="8" spans="1:12">
      <c r="A8" s="23"/>
      <c r="B8" s="24"/>
      <c r="C8" s="25"/>
      <c r="D8" s="30" t="s">
        <v>51</v>
      </c>
      <c r="E8" s="27" t="s">
        <v>50</v>
      </c>
      <c r="F8" s="28">
        <v>45</v>
      </c>
      <c r="G8" s="28">
        <v>4.28</v>
      </c>
      <c r="H8" s="31">
        <v>15.15</v>
      </c>
      <c r="I8" s="28">
        <v>22</v>
      </c>
      <c r="J8" s="28">
        <v>241.82</v>
      </c>
      <c r="K8" s="29"/>
      <c r="L8" s="28"/>
    </row>
    <row r="9" spans="1:12">
      <c r="A9" s="23"/>
      <c r="B9" s="24"/>
      <c r="C9" s="25"/>
      <c r="D9" s="30" t="s">
        <v>45</v>
      </c>
      <c r="E9" s="27" t="s">
        <v>46</v>
      </c>
      <c r="F9" s="28">
        <v>55</v>
      </c>
      <c r="G9" s="28">
        <v>3.7</v>
      </c>
      <c r="H9" s="28">
        <v>0.49</v>
      </c>
      <c r="I9" s="28">
        <v>23.68</v>
      </c>
      <c r="J9" s="28">
        <v>113.98</v>
      </c>
      <c r="K9" s="29"/>
      <c r="L9" s="28"/>
    </row>
    <row r="10" spans="1:12">
      <c r="A10" s="23"/>
      <c r="B10" s="24"/>
      <c r="C10" s="25"/>
      <c r="D10" s="30"/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32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3"/>
      <c r="B13" s="34"/>
      <c r="C13" s="35"/>
      <c r="D13" s="36" t="s">
        <v>32</v>
      </c>
      <c r="E13" s="37"/>
      <c r="F13" s="38">
        <v>550</v>
      </c>
      <c r="G13" s="38">
        <v>15.4</v>
      </c>
      <c r="H13" s="38">
        <v>19.760000000000002</v>
      </c>
      <c r="I13" s="38">
        <v>79.88</v>
      </c>
      <c r="J13" s="38">
        <v>560.44000000000005</v>
      </c>
      <c r="K13" s="39"/>
      <c r="L13" s="39"/>
    </row>
    <row r="14" spans="1:12">
      <c r="A14" s="40">
        <f>A6</f>
        <v>1</v>
      </c>
      <c r="B14" s="41">
        <f>B6</f>
        <v>1</v>
      </c>
      <c r="C14" s="42" t="s">
        <v>33</v>
      </c>
      <c r="D14" s="30" t="s">
        <v>34</v>
      </c>
      <c r="E14" s="27"/>
      <c r="F14" s="28"/>
      <c r="G14" s="28"/>
      <c r="H14" s="28"/>
      <c r="I14" s="28"/>
      <c r="J14" s="28"/>
      <c r="K14" s="29"/>
      <c r="L14" s="31"/>
    </row>
    <row r="15" spans="1:12">
      <c r="A15" s="23"/>
      <c r="B15" s="24"/>
      <c r="C15" s="25"/>
      <c r="D15" s="30" t="s">
        <v>35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36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38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39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40</v>
      </c>
      <c r="E20" s="27"/>
      <c r="F20" s="28"/>
      <c r="G20" s="28"/>
      <c r="H20" s="28"/>
      <c r="I20" s="28"/>
      <c r="J20" s="28"/>
      <c r="K20" s="29"/>
      <c r="L20" s="28"/>
    </row>
    <row r="21" spans="1:12" ht="1.2" customHeight="1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idden="1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idden="1">
      <c r="A23" s="33"/>
      <c r="B23" s="34"/>
      <c r="C23" s="35"/>
      <c r="D23" s="36" t="s">
        <v>32</v>
      </c>
      <c r="E23" s="37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39"/>
      <c r="L23" s="38">
        <f>SUM(L14:L22)</f>
        <v>0</v>
      </c>
    </row>
    <row r="24" spans="1:12" ht="15" customHeight="1" thickBot="1">
      <c r="A24" s="43">
        <f>A6</f>
        <v>1</v>
      </c>
      <c r="B24" s="44">
        <f>B6</f>
        <v>1</v>
      </c>
      <c r="C24" s="68" t="s">
        <v>41</v>
      </c>
      <c r="D24" s="68"/>
      <c r="E24" s="45"/>
      <c r="F24" s="46"/>
      <c r="G24" s="46"/>
      <c r="H24" s="46"/>
      <c r="I24" s="46"/>
      <c r="J24" s="46"/>
      <c r="K24" s="46"/>
      <c r="L24" s="46">
        <f>L13+L23</f>
        <v>0</v>
      </c>
    </row>
    <row r="25" spans="1:12">
      <c r="A25" s="47">
        <v>1</v>
      </c>
      <c r="B25" s="24">
        <v>2</v>
      </c>
      <c r="C25" s="18" t="s">
        <v>25</v>
      </c>
      <c r="D25" s="19" t="s">
        <v>26</v>
      </c>
      <c r="E25" s="48" t="s">
        <v>52</v>
      </c>
      <c r="F25" s="49">
        <v>200</v>
      </c>
      <c r="G25" s="49">
        <v>5.98</v>
      </c>
      <c r="H25" s="49">
        <v>6.6</v>
      </c>
      <c r="I25" s="49">
        <v>23.66</v>
      </c>
      <c r="J25" s="21">
        <v>178.93</v>
      </c>
      <c r="K25" s="22"/>
      <c r="L25" s="21"/>
    </row>
    <row r="26" spans="1:12">
      <c r="A26" s="47"/>
      <c r="B26" s="24"/>
      <c r="C26" s="25"/>
      <c r="D26" s="50" t="s">
        <v>42</v>
      </c>
      <c r="E26" s="51" t="s">
        <v>53</v>
      </c>
      <c r="F26" s="52">
        <v>100</v>
      </c>
      <c r="G26" s="28">
        <v>6.81</v>
      </c>
      <c r="H26" s="28">
        <v>10.18</v>
      </c>
      <c r="I26" s="28">
        <v>3.49</v>
      </c>
      <c r="J26" s="52">
        <v>134.97999999999999</v>
      </c>
      <c r="K26" s="29"/>
      <c r="L26" s="28"/>
    </row>
    <row r="27" spans="1:12">
      <c r="A27" s="47"/>
      <c r="B27" s="24"/>
      <c r="C27" s="25"/>
      <c r="D27" s="30" t="s">
        <v>28</v>
      </c>
      <c r="E27" s="51" t="s">
        <v>44</v>
      </c>
      <c r="F27" s="52">
        <v>200</v>
      </c>
      <c r="G27" s="52">
        <v>0.23</v>
      </c>
      <c r="H27" s="28">
        <v>0</v>
      </c>
      <c r="I27" s="52">
        <v>10.17</v>
      </c>
      <c r="J27" s="52">
        <v>41.59</v>
      </c>
      <c r="K27" s="29"/>
      <c r="L27" s="52"/>
    </row>
    <row r="28" spans="1:12">
      <c r="A28" s="47"/>
      <c r="B28" s="24"/>
      <c r="C28" s="25"/>
      <c r="D28" s="30" t="s">
        <v>47</v>
      </c>
      <c r="E28" s="51" t="s">
        <v>46</v>
      </c>
      <c r="F28" s="28" t="s">
        <v>30</v>
      </c>
      <c r="G28" s="28">
        <v>3.71</v>
      </c>
      <c r="H28" s="28">
        <v>0.3</v>
      </c>
      <c r="I28" s="28">
        <v>24.34</v>
      </c>
      <c r="J28" s="28">
        <v>114.86</v>
      </c>
      <c r="K28" s="29"/>
      <c r="L28" s="28"/>
    </row>
    <row r="29" spans="1:12">
      <c r="A29" s="47"/>
      <c r="B29" s="24"/>
      <c r="C29" s="25"/>
      <c r="D29" s="30"/>
      <c r="E29" s="51"/>
      <c r="F29" s="52"/>
      <c r="G29" s="28"/>
      <c r="H29" s="52"/>
      <c r="I29" s="52"/>
      <c r="J29" s="52"/>
      <c r="K29" s="29"/>
      <c r="L29" s="52"/>
    </row>
    <row r="30" spans="1:12">
      <c r="A30" s="47"/>
      <c r="B30" s="24"/>
      <c r="C30" s="25"/>
      <c r="D30" s="26"/>
      <c r="E30" s="51"/>
      <c r="F30" s="52"/>
      <c r="G30" s="28"/>
      <c r="H30" s="52"/>
      <c r="I30" s="28"/>
      <c r="J30" s="28"/>
      <c r="K30" s="29"/>
      <c r="L30" s="28"/>
    </row>
    <row r="31" spans="1:12">
      <c r="A31" s="47"/>
      <c r="B31" s="24"/>
      <c r="C31" s="25"/>
      <c r="D31" s="26"/>
      <c r="E31" s="51"/>
      <c r="F31" s="52"/>
      <c r="G31" s="28"/>
      <c r="H31" s="28"/>
      <c r="I31" s="28"/>
      <c r="J31" s="52"/>
      <c r="K31" s="29"/>
      <c r="L31" s="28"/>
    </row>
    <row r="32" spans="1:12">
      <c r="A32" s="53"/>
      <c r="B32" s="34"/>
      <c r="C32" s="35"/>
      <c r="D32" s="36" t="s">
        <v>32</v>
      </c>
      <c r="E32" s="37"/>
      <c r="F32" s="38">
        <v>550</v>
      </c>
      <c r="G32" s="38">
        <v>16.73</v>
      </c>
      <c r="H32" s="38">
        <v>17.079999999999998</v>
      </c>
      <c r="I32" s="38">
        <v>61.66</v>
      </c>
      <c r="J32" s="38">
        <v>470.36</v>
      </c>
      <c r="K32" s="39"/>
      <c r="L32" s="38"/>
    </row>
    <row r="33" spans="1:12">
      <c r="A33" s="41">
        <f>A25</f>
        <v>1</v>
      </c>
      <c r="B33" s="41">
        <f>B25</f>
        <v>2</v>
      </c>
      <c r="C33" s="42" t="s">
        <v>33</v>
      </c>
      <c r="D33" s="30" t="s">
        <v>34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7"/>
      <c r="B34" s="24"/>
      <c r="C34" s="25"/>
      <c r="D34" s="30" t="s">
        <v>35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7"/>
      <c r="B35" s="24"/>
      <c r="C35" s="25"/>
      <c r="D35" s="30" t="s">
        <v>36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7"/>
      <c r="B36" s="24"/>
      <c r="C36" s="25"/>
      <c r="D36" s="30" t="s">
        <v>37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7"/>
      <c r="B37" s="24"/>
      <c r="C37" s="25"/>
      <c r="D37" s="30" t="s">
        <v>38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7"/>
      <c r="B38" s="24"/>
      <c r="C38" s="25"/>
      <c r="D38" s="30" t="s">
        <v>39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7"/>
      <c r="B39" s="24"/>
      <c r="C39" s="25"/>
      <c r="D39" s="30" t="s">
        <v>40</v>
      </c>
      <c r="E39" s="27"/>
      <c r="F39" s="28"/>
      <c r="G39" s="28"/>
      <c r="H39" s="28"/>
      <c r="I39" s="28"/>
      <c r="J39" s="28"/>
      <c r="K39" s="29"/>
      <c r="L39" s="28"/>
    </row>
    <row r="40" spans="1:12" ht="0.6" customHeight="1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idden="1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idden="1">
      <c r="A42" s="53"/>
      <c r="B42" s="34"/>
      <c r="C42" s="35"/>
      <c r="D42" s="36" t="s">
        <v>32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spans="1:12" ht="15.75" customHeight="1" thickBot="1">
      <c r="A43" s="54">
        <f>A25</f>
        <v>1</v>
      </c>
      <c r="B43" s="54">
        <f>B25</f>
        <v>2</v>
      </c>
      <c r="C43" s="68" t="s">
        <v>41</v>
      </c>
      <c r="D43" s="68"/>
      <c r="E43" s="45"/>
      <c r="F43" s="46"/>
      <c r="G43" s="46"/>
      <c r="H43" s="46"/>
      <c r="I43" s="46"/>
      <c r="J43" s="46"/>
      <c r="K43" s="46"/>
      <c r="L43" s="46">
        <f>L32+L42</f>
        <v>0</v>
      </c>
    </row>
    <row r="44" spans="1:12">
      <c r="A44" s="16">
        <v>1</v>
      </c>
      <c r="B44" s="17">
        <v>3</v>
      </c>
      <c r="C44" s="18" t="s">
        <v>25</v>
      </c>
      <c r="D44" s="19"/>
      <c r="E44" s="48" t="s">
        <v>54</v>
      </c>
      <c r="F44" s="49">
        <v>40</v>
      </c>
      <c r="G44" s="21">
        <v>4.95</v>
      </c>
      <c r="H44" s="21">
        <v>4.49</v>
      </c>
      <c r="I44" s="49">
        <v>0.27</v>
      </c>
      <c r="J44" s="49">
        <v>61.29</v>
      </c>
      <c r="K44" s="22"/>
      <c r="L44" s="21"/>
    </row>
    <row r="45" spans="1:12">
      <c r="A45" s="23"/>
      <c r="B45" s="24"/>
      <c r="C45" s="25"/>
      <c r="D45" s="65" t="s">
        <v>55</v>
      </c>
      <c r="E45" s="51" t="s">
        <v>56</v>
      </c>
      <c r="F45" s="52">
        <v>150</v>
      </c>
      <c r="G45" s="52">
        <v>1.35</v>
      </c>
      <c r="H45" s="28">
        <v>1.79</v>
      </c>
      <c r="I45" s="52">
        <v>15.2</v>
      </c>
      <c r="J45" s="52">
        <v>82.34</v>
      </c>
      <c r="K45" s="29"/>
      <c r="L45" s="52"/>
    </row>
    <row r="46" spans="1:12">
      <c r="A46" s="23"/>
      <c r="B46" s="24"/>
      <c r="C46" s="25"/>
      <c r="D46" s="30" t="s">
        <v>31</v>
      </c>
      <c r="E46" s="51" t="s">
        <v>57</v>
      </c>
      <c r="F46" s="52">
        <v>170</v>
      </c>
      <c r="G46" s="52">
        <v>0.68</v>
      </c>
      <c r="H46" s="28">
        <v>0.68</v>
      </c>
      <c r="I46" s="52">
        <v>16.55</v>
      </c>
      <c r="J46" s="52">
        <v>79.900000000000006</v>
      </c>
      <c r="K46" s="29"/>
      <c r="L46" s="52"/>
    </row>
    <row r="47" spans="1:12">
      <c r="A47" s="23"/>
      <c r="B47" s="24"/>
      <c r="C47" s="25"/>
      <c r="D47" s="30" t="s">
        <v>51</v>
      </c>
      <c r="E47" s="51" t="s">
        <v>58</v>
      </c>
      <c r="F47" s="52">
        <v>30</v>
      </c>
      <c r="G47" s="28">
        <v>0.84</v>
      </c>
      <c r="H47" s="28">
        <v>0.99</v>
      </c>
      <c r="I47" s="28">
        <v>23.19</v>
      </c>
      <c r="J47" s="28">
        <v>106.2</v>
      </c>
      <c r="K47" s="29"/>
      <c r="L47" s="28"/>
    </row>
    <row r="48" spans="1:12">
      <c r="A48" s="23"/>
      <c r="B48" s="24"/>
      <c r="C48" s="25"/>
      <c r="D48" s="30"/>
      <c r="E48" s="51" t="s">
        <v>59</v>
      </c>
      <c r="F48" s="52">
        <v>60</v>
      </c>
      <c r="G48" s="28">
        <v>5.68</v>
      </c>
      <c r="H48" s="28">
        <v>8.94</v>
      </c>
      <c r="I48" s="28">
        <v>19.510000000000002</v>
      </c>
      <c r="J48" s="52">
        <v>185.93</v>
      </c>
      <c r="K48" s="29"/>
      <c r="L48" s="52"/>
    </row>
    <row r="49" spans="1:12">
      <c r="A49" s="23"/>
      <c r="B49" s="24"/>
      <c r="C49" s="25"/>
      <c r="D49" s="65" t="s">
        <v>60</v>
      </c>
      <c r="E49" s="51" t="s">
        <v>61</v>
      </c>
      <c r="F49" s="52">
        <v>200</v>
      </c>
      <c r="G49" s="28">
        <v>2.72</v>
      </c>
      <c r="H49" s="52">
        <v>2.23</v>
      </c>
      <c r="I49" s="28">
        <v>8.75</v>
      </c>
      <c r="J49" s="28">
        <v>66.86</v>
      </c>
      <c r="K49" s="29"/>
      <c r="L49" s="28"/>
    </row>
    <row r="50" spans="1:12">
      <c r="A50" s="23"/>
      <c r="B50" s="24"/>
      <c r="C50" s="25"/>
      <c r="D50" s="26"/>
      <c r="E50" s="51"/>
      <c r="F50" s="52"/>
      <c r="G50" s="28"/>
      <c r="H50" s="28"/>
      <c r="I50" s="28"/>
      <c r="J50" s="52"/>
      <c r="K50" s="29"/>
      <c r="L50" s="28"/>
    </row>
    <row r="51" spans="1:12">
      <c r="A51" s="33"/>
      <c r="B51" s="34"/>
      <c r="C51" s="35"/>
      <c r="D51" s="36" t="s">
        <v>32</v>
      </c>
      <c r="E51" s="37"/>
      <c r="F51" s="38">
        <v>650</v>
      </c>
      <c r="G51" s="38">
        <v>16.22</v>
      </c>
      <c r="H51" s="38">
        <v>19.12</v>
      </c>
      <c r="I51" s="38">
        <v>83.47</v>
      </c>
      <c r="J51" s="38">
        <v>582.52</v>
      </c>
      <c r="K51" s="39"/>
      <c r="L51" s="38"/>
    </row>
    <row r="52" spans="1:12">
      <c r="A52" s="40">
        <f>A44</f>
        <v>1</v>
      </c>
      <c r="B52" s="41">
        <f>B44</f>
        <v>3</v>
      </c>
      <c r="C52" s="42" t="s">
        <v>33</v>
      </c>
      <c r="D52" s="30" t="s">
        <v>34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35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36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37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38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39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40</v>
      </c>
      <c r="E58" s="27"/>
      <c r="F58" s="28"/>
      <c r="G58" s="28"/>
      <c r="H58" s="28"/>
      <c r="I58" s="28"/>
      <c r="J58" s="28"/>
      <c r="K58" s="29"/>
      <c r="L58" s="28"/>
    </row>
    <row r="59" spans="1:12" ht="13.2" customHeight="1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idden="1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idden="1">
      <c r="A61" s="33"/>
      <c r="B61" s="34"/>
      <c r="C61" s="35"/>
      <c r="D61" s="36" t="s">
        <v>32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spans="1:12" ht="15.75" customHeight="1" thickBot="1">
      <c r="A62" s="43">
        <f>A44</f>
        <v>1</v>
      </c>
      <c r="B62" s="44">
        <f>B44</f>
        <v>3</v>
      </c>
      <c r="C62" s="68" t="s">
        <v>41</v>
      </c>
      <c r="D62" s="68"/>
      <c r="E62" s="45"/>
      <c r="F62" s="46"/>
      <c r="G62" s="46"/>
      <c r="H62" s="46"/>
      <c r="I62" s="46"/>
      <c r="J62" s="46"/>
      <c r="K62" s="46"/>
      <c r="L62" s="46">
        <f>L51+L61</f>
        <v>0</v>
      </c>
    </row>
    <row r="63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62</v>
      </c>
      <c r="F63" s="21" t="s">
        <v>27</v>
      </c>
      <c r="G63" s="21">
        <v>8.51</v>
      </c>
      <c r="H63" s="21">
        <v>6.79</v>
      </c>
      <c r="I63" s="21">
        <v>39.020000000000003</v>
      </c>
      <c r="J63" s="21">
        <v>251.72</v>
      </c>
      <c r="K63" s="22"/>
      <c r="L63" s="55"/>
    </row>
    <row r="64" spans="1:12">
      <c r="A64" s="23"/>
      <c r="B64" s="24"/>
      <c r="C64" s="25"/>
      <c r="D64" s="65" t="s">
        <v>29</v>
      </c>
      <c r="E64" s="27" t="s">
        <v>63</v>
      </c>
      <c r="F64" s="28">
        <v>55</v>
      </c>
      <c r="G64" s="28">
        <v>3.7</v>
      </c>
      <c r="H64" s="28">
        <v>0.49</v>
      </c>
      <c r="I64" s="28">
        <v>23.68</v>
      </c>
      <c r="J64" s="28">
        <v>113.96</v>
      </c>
      <c r="K64" s="29"/>
      <c r="L64" s="28"/>
    </row>
    <row r="65" spans="1:12">
      <c r="A65" s="23"/>
      <c r="B65" s="24"/>
      <c r="C65" s="25"/>
      <c r="D65" s="30" t="s">
        <v>38</v>
      </c>
      <c r="E65" s="27" t="s">
        <v>64</v>
      </c>
      <c r="F65" s="52">
        <v>200</v>
      </c>
      <c r="G65" s="52">
        <v>0</v>
      </c>
      <c r="H65" s="28">
        <v>0</v>
      </c>
      <c r="I65" s="52">
        <v>20</v>
      </c>
      <c r="J65" s="52">
        <v>90</v>
      </c>
      <c r="K65" s="29"/>
      <c r="L65" s="52"/>
    </row>
    <row r="66" spans="1:12">
      <c r="A66" s="23"/>
      <c r="B66" s="24"/>
      <c r="C66" s="25"/>
      <c r="D66" s="30" t="s">
        <v>42</v>
      </c>
      <c r="E66" s="27" t="s">
        <v>65</v>
      </c>
      <c r="F66" s="52">
        <v>100</v>
      </c>
      <c r="G66" s="28">
        <v>5.81</v>
      </c>
      <c r="H66" s="28">
        <v>10.18</v>
      </c>
      <c r="I66" s="28">
        <v>3.49</v>
      </c>
      <c r="J66" s="28">
        <v>134.97999999999999</v>
      </c>
      <c r="K66" s="29"/>
      <c r="L66" s="28"/>
    </row>
    <row r="67" spans="1:12">
      <c r="A67" s="23"/>
      <c r="B67" s="24"/>
      <c r="C67" s="25"/>
      <c r="D67" s="30"/>
      <c r="E67" s="27"/>
      <c r="F67" s="28"/>
      <c r="G67" s="28"/>
      <c r="H67" s="28"/>
      <c r="I67" s="28"/>
      <c r="J67" s="28"/>
      <c r="K67" s="29"/>
      <c r="L67" s="28"/>
    </row>
    <row r="68" spans="1:12" ht="13.8" customHeight="1">
      <c r="A68" s="23"/>
      <c r="B68" s="24"/>
      <c r="C68" s="25"/>
      <c r="D68" s="65"/>
      <c r="E68" s="27"/>
      <c r="F68" s="28"/>
      <c r="G68" s="28"/>
      <c r="H68" s="28"/>
      <c r="I68" s="28"/>
      <c r="J68" s="28"/>
      <c r="K68" s="29"/>
      <c r="L68" s="28"/>
    </row>
    <row r="69" spans="1:12" hidden="1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3"/>
      <c r="B70" s="34"/>
      <c r="C70" s="35"/>
      <c r="D70" s="36" t="s">
        <v>32</v>
      </c>
      <c r="E70" s="37"/>
      <c r="F70" s="38">
        <v>555</v>
      </c>
      <c r="G70" s="38">
        <v>18.02</v>
      </c>
      <c r="H70" s="38">
        <v>17.46</v>
      </c>
      <c r="I70" s="38">
        <v>86.19</v>
      </c>
      <c r="J70" s="38">
        <v>500.66</v>
      </c>
      <c r="K70" s="39"/>
      <c r="L70" s="38"/>
    </row>
    <row r="71" spans="1:12">
      <c r="A71" s="40">
        <f>A63</f>
        <v>1</v>
      </c>
      <c r="B71" s="41">
        <f>B63</f>
        <v>4</v>
      </c>
      <c r="C71" s="42" t="s">
        <v>33</v>
      </c>
      <c r="D71" s="30" t="s">
        <v>34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35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36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37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38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39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40</v>
      </c>
      <c r="E77" s="27"/>
      <c r="F77" s="28"/>
      <c r="G77" s="28"/>
      <c r="H77" s="28"/>
      <c r="I77" s="28"/>
      <c r="J77" s="28"/>
      <c r="K77" s="29"/>
      <c r="L77" s="28"/>
    </row>
    <row r="78" spans="1:12" ht="12.6" customHeight="1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idden="1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idden="1">
      <c r="A80" s="33"/>
      <c r="B80" s="34"/>
      <c r="C80" s="35"/>
      <c r="D80" s="36" t="s">
        <v>32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spans="1:13" ht="15.75" customHeight="1" thickBot="1">
      <c r="A81" s="43">
        <f>A63</f>
        <v>1</v>
      </c>
      <c r="B81" s="44">
        <f>B63</f>
        <v>4</v>
      </c>
      <c r="C81" s="68" t="s">
        <v>41</v>
      </c>
      <c r="D81" s="68"/>
      <c r="E81" s="45"/>
      <c r="F81" s="46"/>
      <c r="G81" s="46"/>
      <c r="H81" s="46"/>
      <c r="I81" s="46"/>
      <c r="J81" s="46"/>
      <c r="K81" s="46"/>
      <c r="L81" s="46"/>
    </row>
    <row r="82" spans="1:13" ht="15.6">
      <c r="A82" s="16">
        <v>1</v>
      </c>
      <c r="B82" s="17">
        <v>5</v>
      </c>
      <c r="C82" s="18" t="s">
        <v>25</v>
      </c>
      <c r="D82" s="19" t="s">
        <v>26</v>
      </c>
      <c r="E82" s="56" t="s">
        <v>66</v>
      </c>
      <c r="F82">
        <v>250</v>
      </c>
      <c r="G82">
        <v>5.05</v>
      </c>
      <c r="H82">
        <v>4.37</v>
      </c>
      <c r="I82">
        <v>18.059999999999999</v>
      </c>
      <c r="J82">
        <v>132.99</v>
      </c>
      <c r="K82"/>
      <c r="L82"/>
      <c r="M82"/>
    </row>
    <row r="83" spans="1:13">
      <c r="A83" s="23"/>
      <c r="B83" s="24"/>
      <c r="C83" s="25"/>
      <c r="D83" s="65" t="s">
        <v>67</v>
      </c>
      <c r="E83" s="27" t="s">
        <v>68</v>
      </c>
      <c r="F83" s="28">
        <v>200</v>
      </c>
      <c r="G83" s="28">
        <v>5.6</v>
      </c>
      <c r="H83" s="28">
        <v>5</v>
      </c>
      <c r="I83" s="28">
        <v>22</v>
      </c>
      <c r="J83" s="28">
        <v>156</v>
      </c>
      <c r="K83" s="29"/>
      <c r="L83" s="28"/>
    </row>
    <row r="84" spans="1:13">
      <c r="A84" s="23"/>
      <c r="B84" s="24"/>
      <c r="C84" s="25"/>
      <c r="D84" s="30" t="s">
        <v>51</v>
      </c>
      <c r="E84" s="27" t="s">
        <v>69</v>
      </c>
      <c r="F84" s="28">
        <v>30</v>
      </c>
      <c r="G84" s="28">
        <v>1.77</v>
      </c>
      <c r="H84" s="31">
        <v>1.41</v>
      </c>
      <c r="I84" s="28">
        <v>22.5</v>
      </c>
      <c r="J84" s="28">
        <v>109.8</v>
      </c>
      <c r="K84" s="29"/>
      <c r="L84" s="28"/>
    </row>
    <row r="85" spans="1:13">
      <c r="A85" s="23"/>
      <c r="B85" s="24"/>
      <c r="C85" s="25"/>
      <c r="D85" s="30"/>
      <c r="E85" s="27" t="s">
        <v>70</v>
      </c>
      <c r="F85" s="28">
        <v>80</v>
      </c>
      <c r="G85" s="28">
        <v>5.53</v>
      </c>
      <c r="H85" s="28">
        <v>7.49</v>
      </c>
      <c r="I85" s="28">
        <v>20.11</v>
      </c>
      <c r="J85" s="28">
        <v>170.65</v>
      </c>
      <c r="K85" s="29"/>
      <c r="L85" s="28"/>
    </row>
    <row r="86" spans="1:13">
      <c r="A86" s="23"/>
      <c r="B86" s="24"/>
      <c r="C86" s="25"/>
      <c r="D86" s="30"/>
      <c r="E86" s="27"/>
      <c r="G86" s="28"/>
      <c r="H86" s="28"/>
      <c r="I86" s="28"/>
      <c r="J86" s="28"/>
      <c r="K86" s="29"/>
      <c r="L86" s="28"/>
    </row>
    <row r="87" spans="1:1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3">
      <c r="A88" s="23"/>
      <c r="B88" s="24"/>
      <c r="C88" s="25"/>
      <c r="D88" s="26" t="s">
        <v>42</v>
      </c>
      <c r="E88" s="27"/>
      <c r="F88" s="28"/>
      <c r="G88" s="28"/>
      <c r="H88" s="28"/>
      <c r="I88" s="28"/>
      <c r="J88" s="28"/>
      <c r="K88" s="29"/>
      <c r="L88" s="28"/>
    </row>
    <row r="89" spans="1:13">
      <c r="A89" s="33"/>
      <c r="B89" s="34"/>
      <c r="C89" s="35"/>
      <c r="D89" s="36" t="s">
        <v>32</v>
      </c>
      <c r="E89" s="37"/>
      <c r="F89" s="38">
        <v>560</v>
      </c>
      <c r="G89" s="38">
        <v>17.95</v>
      </c>
      <c r="H89" s="38">
        <v>18.27</v>
      </c>
      <c r="I89" s="38">
        <v>82.67</v>
      </c>
      <c r="J89" s="38">
        <v>569.44000000000005</v>
      </c>
      <c r="K89" s="39"/>
      <c r="L89" s="38"/>
    </row>
    <row r="90" spans="1:13">
      <c r="A90" s="40">
        <f>A82</f>
        <v>1</v>
      </c>
      <c r="B90" s="41">
        <f>B82</f>
        <v>5</v>
      </c>
      <c r="C90" s="42" t="s">
        <v>33</v>
      </c>
      <c r="D90" s="30" t="s">
        <v>34</v>
      </c>
      <c r="E90" s="27"/>
      <c r="F90" s="28"/>
      <c r="G90" s="28"/>
      <c r="H90" s="28"/>
      <c r="I90" s="28"/>
      <c r="J90" s="28"/>
      <c r="K90" s="29"/>
      <c r="L90" s="28"/>
    </row>
    <row r="91" spans="1:13">
      <c r="A91" s="23"/>
      <c r="B91" s="24"/>
      <c r="C91" s="25"/>
      <c r="D91" s="30" t="s">
        <v>35</v>
      </c>
      <c r="E91" s="27"/>
      <c r="F91" s="28"/>
      <c r="G91" s="28"/>
      <c r="H91" s="28"/>
      <c r="I91" s="28"/>
      <c r="J91" s="28"/>
      <c r="K91" s="29"/>
      <c r="L91" s="28"/>
    </row>
    <row r="92" spans="1:13">
      <c r="A92" s="23"/>
      <c r="B92" s="24"/>
      <c r="C92" s="25"/>
      <c r="D92" s="30" t="s">
        <v>36</v>
      </c>
      <c r="E92" s="27"/>
      <c r="F92" s="28"/>
      <c r="G92" s="28"/>
      <c r="H92" s="28"/>
      <c r="I92" s="28"/>
      <c r="J92" s="28"/>
      <c r="K92" s="29"/>
      <c r="L92" s="28"/>
    </row>
    <row r="93" spans="1:13">
      <c r="A93" s="23"/>
      <c r="B93" s="24"/>
      <c r="C93" s="25"/>
      <c r="D93" s="30" t="s">
        <v>37</v>
      </c>
      <c r="E93" s="27"/>
      <c r="F93" s="28"/>
      <c r="G93" s="28"/>
      <c r="H93" s="28"/>
      <c r="I93" s="28"/>
      <c r="J93" s="28"/>
      <c r="K93" s="29"/>
      <c r="L93" s="28"/>
    </row>
    <row r="94" spans="1:13">
      <c r="A94" s="23"/>
      <c r="B94" s="24"/>
      <c r="C94" s="25"/>
      <c r="D94" s="30" t="s">
        <v>38</v>
      </c>
      <c r="E94" s="27"/>
      <c r="F94" s="28"/>
      <c r="G94" s="28"/>
      <c r="H94" s="28"/>
      <c r="I94" s="28"/>
      <c r="J94" s="28"/>
      <c r="K94" s="29"/>
      <c r="L94" s="28"/>
    </row>
    <row r="95" spans="1:13">
      <c r="A95" s="23"/>
      <c r="B95" s="24"/>
      <c r="C95" s="25"/>
      <c r="D95" s="30" t="s">
        <v>39</v>
      </c>
      <c r="E95" s="27"/>
      <c r="F95" s="28"/>
      <c r="G95" s="28"/>
      <c r="H95" s="28"/>
      <c r="I95" s="28"/>
      <c r="J95" s="28"/>
      <c r="K95" s="29"/>
      <c r="L95" s="28"/>
    </row>
    <row r="96" spans="1:13">
      <c r="A96" s="23"/>
      <c r="B96" s="24"/>
      <c r="C96" s="25"/>
      <c r="D96" s="30" t="s">
        <v>40</v>
      </c>
      <c r="E96" s="27"/>
      <c r="F96" s="28"/>
      <c r="G96" s="28"/>
      <c r="H96" s="28"/>
      <c r="I96" s="28"/>
      <c r="J96" s="28"/>
      <c r="K96" s="29"/>
      <c r="L96" s="28"/>
    </row>
    <row r="97" spans="1:13" ht="1.8" customHeight="1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3" hidden="1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3">
      <c r="A99" s="33"/>
      <c r="B99" s="34"/>
      <c r="C99" s="35"/>
      <c r="D99" s="36" t="s">
        <v>32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spans="1:13" ht="15.75" customHeight="1">
      <c r="A100" s="43">
        <f>A82</f>
        <v>1</v>
      </c>
      <c r="B100" s="44">
        <v>1</v>
      </c>
      <c r="C100" s="68" t="s">
        <v>41</v>
      </c>
      <c r="D100" s="68"/>
      <c r="E100" s="45"/>
      <c r="F100" s="46"/>
      <c r="G100" s="46"/>
      <c r="H100" s="46"/>
      <c r="I100" s="46"/>
      <c r="J100" s="46"/>
      <c r="K100" s="46"/>
      <c r="L100" s="46">
        <f>L89+L99</f>
        <v>0</v>
      </c>
    </row>
    <row r="101" spans="1:13">
      <c r="A101" s="16">
        <v>2</v>
      </c>
      <c r="B101" s="17">
        <v>6</v>
      </c>
      <c r="C101" s="18" t="s">
        <v>25</v>
      </c>
      <c r="D101" s="19" t="s">
        <v>26</v>
      </c>
      <c r="E101" s="20" t="s">
        <v>71</v>
      </c>
      <c r="F101" s="21">
        <v>200</v>
      </c>
      <c r="G101" s="21">
        <v>5.42</v>
      </c>
      <c r="H101" s="21">
        <v>4.3600000000000003</v>
      </c>
      <c r="I101" s="21">
        <v>32.020000000000003</v>
      </c>
      <c r="J101" s="21">
        <v>189.27</v>
      </c>
      <c r="K101" s="22"/>
      <c r="L101" s="21"/>
    </row>
    <row r="102" spans="1:13">
      <c r="A102" s="23"/>
      <c r="B102" s="24"/>
      <c r="C102" s="25"/>
      <c r="D102" s="65" t="s">
        <v>42</v>
      </c>
      <c r="E102" s="27" t="s">
        <v>72</v>
      </c>
      <c r="F102" s="28">
        <v>100</v>
      </c>
      <c r="G102" s="28">
        <v>1.04</v>
      </c>
      <c r="H102" s="28">
        <v>2.99</v>
      </c>
      <c r="I102" s="28">
        <v>5.39</v>
      </c>
      <c r="J102" s="28">
        <v>54.84</v>
      </c>
      <c r="K102" s="29"/>
      <c r="L102" s="28"/>
    </row>
    <row r="103" spans="1:13">
      <c r="A103" s="23"/>
      <c r="B103" s="24"/>
      <c r="C103" s="25"/>
      <c r="D103" s="30" t="s">
        <v>29</v>
      </c>
      <c r="E103" s="27" t="s">
        <v>46</v>
      </c>
      <c r="F103" s="28">
        <v>50</v>
      </c>
      <c r="G103" s="28">
        <v>3.71</v>
      </c>
      <c r="H103" s="28">
        <v>0.3</v>
      </c>
      <c r="I103" s="28">
        <v>24.34</v>
      </c>
      <c r="J103" s="28">
        <v>144.86000000000001</v>
      </c>
      <c r="K103" s="29"/>
      <c r="L103" s="28"/>
    </row>
    <row r="104" spans="1:13">
      <c r="A104" s="23"/>
      <c r="B104" s="24"/>
      <c r="C104" s="25"/>
      <c r="D104" s="30" t="s">
        <v>60</v>
      </c>
      <c r="E104" s="27" t="s">
        <v>73</v>
      </c>
      <c r="F104" s="28">
        <v>200</v>
      </c>
      <c r="G104" s="28">
        <v>0.1</v>
      </c>
      <c r="H104" s="28">
        <v>0</v>
      </c>
      <c r="I104" s="28">
        <v>14.72</v>
      </c>
      <c r="J104" s="28">
        <v>59.29</v>
      </c>
      <c r="K104" s="29"/>
      <c r="L104" s="31"/>
    </row>
    <row r="105" spans="1:13">
      <c r="A105" s="23"/>
      <c r="B105" s="24"/>
      <c r="C105" s="25"/>
      <c r="D105" s="30" t="s">
        <v>74</v>
      </c>
      <c r="E105" s="27" t="s">
        <v>75</v>
      </c>
      <c r="F105" s="28">
        <v>30</v>
      </c>
      <c r="G105" s="52">
        <v>6.33</v>
      </c>
      <c r="H105" s="52">
        <v>8.0399999999999991</v>
      </c>
      <c r="I105" s="28">
        <v>0</v>
      </c>
      <c r="J105" s="52">
        <v>99.23</v>
      </c>
      <c r="K105" s="52"/>
      <c r="L105" s="29"/>
      <c r="M105" s="57"/>
    </row>
    <row r="106" spans="1:1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3">
      <c r="A108" s="33"/>
      <c r="B108" s="34"/>
      <c r="C108" s="35"/>
      <c r="D108" s="36" t="s">
        <v>32</v>
      </c>
      <c r="E108" s="37"/>
      <c r="F108" s="38">
        <v>580</v>
      </c>
      <c r="G108" s="38">
        <v>16.600000000000001</v>
      </c>
      <c r="H108" s="38">
        <v>15.69</v>
      </c>
      <c r="I108" s="38">
        <v>76.47</v>
      </c>
      <c r="J108" s="38">
        <v>547.49</v>
      </c>
      <c r="K108" s="39"/>
      <c r="L108" s="38"/>
    </row>
    <row r="109" spans="1:13">
      <c r="A109" s="40">
        <f>A101</f>
        <v>2</v>
      </c>
      <c r="B109" s="41">
        <f>B101</f>
        <v>6</v>
      </c>
      <c r="C109" s="42" t="s">
        <v>33</v>
      </c>
      <c r="D109" s="30" t="s">
        <v>34</v>
      </c>
      <c r="E109" s="27"/>
      <c r="F109" s="28"/>
      <c r="G109" s="28"/>
      <c r="H109" s="28"/>
      <c r="I109" s="28"/>
      <c r="J109" s="28"/>
      <c r="K109" s="29"/>
      <c r="L109" s="28"/>
    </row>
    <row r="110" spans="1:13">
      <c r="A110" s="23"/>
      <c r="B110" s="24"/>
      <c r="C110" s="25"/>
      <c r="D110" s="30" t="s">
        <v>35</v>
      </c>
      <c r="E110" s="27"/>
      <c r="F110" s="28"/>
      <c r="G110" s="28"/>
      <c r="H110" s="28"/>
      <c r="I110" s="28"/>
      <c r="J110" s="28"/>
      <c r="K110" s="29"/>
      <c r="L110" s="28"/>
    </row>
    <row r="111" spans="1:13">
      <c r="A111" s="23"/>
      <c r="B111" s="24"/>
      <c r="C111" s="25"/>
      <c r="D111" s="30" t="s">
        <v>36</v>
      </c>
      <c r="E111" s="27"/>
      <c r="F111" s="28"/>
      <c r="G111" s="28"/>
      <c r="H111" s="28"/>
      <c r="I111" s="28"/>
      <c r="J111" s="28"/>
      <c r="K111" s="29"/>
      <c r="L111" s="28"/>
    </row>
    <row r="112" spans="1:13">
      <c r="A112" s="23"/>
      <c r="B112" s="24"/>
      <c r="C112" s="25"/>
      <c r="D112" s="30" t="s">
        <v>37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38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39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40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3"/>
      <c r="B118" s="34"/>
      <c r="C118" s="35"/>
      <c r="D118" s="36" t="s">
        <v>32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spans="1:12" ht="15" customHeight="1">
      <c r="A119" s="43">
        <f>A101</f>
        <v>2</v>
      </c>
      <c r="B119" s="44">
        <v>2</v>
      </c>
      <c r="C119" s="68" t="s">
        <v>41</v>
      </c>
      <c r="D119" s="68"/>
      <c r="E119" s="45"/>
      <c r="F119" s="46"/>
      <c r="G119" s="46"/>
      <c r="H119" s="46"/>
      <c r="I119" s="46"/>
      <c r="J119" s="46"/>
      <c r="K119" s="46"/>
      <c r="L119" s="46">
        <f>L108+L118</f>
        <v>0</v>
      </c>
    </row>
    <row r="120" spans="1:12">
      <c r="A120" s="47">
        <v>2</v>
      </c>
      <c r="B120" s="24">
        <v>7</v>
      </c>
      <c r="C120" s="18" t="s">
        <v>25</v>
      </c>
      <c r="D120" s="19" t="s">
        <v>26</v>
      </c>
      <c r="E120" s="20" t="s">
        <v>76</v>
      </c>
      <c r="F120" s="21">
        <v>200</v>
      </c>
      <c r="G120" s="21">
        <v>5.98</v>
      </c>
      <c r="H120" s="21">
        <v>6.6</v>
      </c>
      <c r="I120" s="21">
        <v>23.66</v>
      </c>
      <c r="J120" s="21">
        <v>178.93</v>
      </c>
      <c r="K120" s="22"/>
      <c r="L120" s="21"/>
    </row>
    <row r="121" spans="1:12">
      <c r="A121" s="47"/>
      <c r="B121" s="24"/>
      <c r="C121" s="25"/>
      <c r="D121" s="65" t="s">
        <v>29</v>
      </c>
      <c r="E121" s="27" t="s">
        <v>77</v>
      </c>
      <c r="F121" s="28">
        <v>60</v>
      </c>
      <c r="G121" s="28">
        <v>4.25</v>
      </c>
      <c r="H121" s="28">
        <v>8.56</v>
      </c>
      <c r="I121" s="28">
        <v>27.01</v>
      </c>
      <c r="J121" s="28">
        <v>202.14</v>
      </c>
      <c r="K121" s="29"/>
      <c r="L121" s="28"/>
    </row>
    <row r="122" spans="1:12">
      <c r="A122" s="47"/>
      <c r="B122" s="24"/>
      <c r="C122" s="25"/>
      <c r="D122" s="30" t="s">
        <v>28</v>
      </c>
      <c r="E122" s="27" t="s">
        <v>78</v>
      </c>
      <c r="F122" s="28">
        <v>200</v>
      </c>
      <c r="G122" s="28">
        <v>1.51</v>
      </c>
      <c r="H122" s="28">
        <v>1.21</v>
      </c>
      <c r="I122" s="28">
        <v>17.05</v>
      </c>
      <c r="J122" s="28">
        <v>85.44</v>
      </c>
      <c r="K122" s="29"/>
      <c r="L122" s="28"/>
    </row>
    <row r="123" spans="1:12">
      <c r="A123" s="47"/>
      <c r="B123" s="24"/>
      <c r="C123" s="25"/>
      <c r="D123" s="30"/>
      <c r="E123" s="27" t="s">
        <v>79</v>
      </c>
      <c r="F123" s="28">
        <v>50</v>
      </c>
      <c r="G123" s="28">
        <v>4.37</v>
      </c>
      <c r="H123" s="28">
        <v>2.1800000000000002</v>
      </c>
      <c r="I123" s="28">
        <v>3.63</v>
      </c>
      <c r="J123" s="28">
        <v>52.59</v>
      </c>
      <c r="K123" s="29"/>
      <c r="L123" s="58"/>
    </row>
    <row r="124" spans="1:12" ht="13.8" customHeight="1">
      <c r="A124" s="47"/>
      <c r="B124" s="24"/>
      <c r="C124" s="25"/>
      <c r="D124" s="30"/>
      <c r="E124" s="27"/>
      <c r="F124" s="28"/>
      <c r="G124" s="28"/>
      <c r="H124" s="28"/>
      <c r="I124" s="28"/>
      <c r="J124" s="28"/>
      <c r="K124" s="29"/>
      <c r="L124" s="28"/>
    </row>
    <row r="125" spans="1:12" hidden="1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idden="1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6.8" customHeight="1">
      <c r="A127" s="53"/>
      <c r="B127" s="34"/>
      <c r="C127" s="35"/>
      <c r="D127" s="36" t="s">
        <v>32</v>
      </c>
      <c r="E127" s="37"/>
      <c r="F127" s="38">
        <v>510</v>
      </c>
      <c r="G127" s="38">
        <v>16.11</v>
      </c>
      <c r="H127" s="38">
        <v>18.55</v>
      </c>
      <c r="I127" s="38">
        <v>71.349999999999994</v>
      </c>
      <c r="J127" s="28">
        <v>519.1</v>
      </c>
      <c r="K127" s="39"/>
      <c r="L127" s="38">
        <f>SUM(L120:L126)</f>
        <v>0</v>
      </c>
    </row>
    <row r="128" spans="1:12">
      <c r="A128" s="41">
        <f>A120</f>
        <v>2</v>
      </c>
      <c r="B128" s="41">
        <f>B120</f>
        <v>7</v>
      </c>
      <c r="C128" s="42" t="s">
        <v>33</v>
      </c>
      <c r="D128" s="30" t="s">
        <v>34</v>
      </c>
      <c r="E128" s="27"/>
      <c r="F128" s="28"/>
      <c r="G128" s="28"/>
      <c r="H128" s="28"/>
      <c r="I128" s="28"/>
      <c r="K128" s="29"/>
      <c r="L128" s="28"/>
    </row>
    <row r="129" spans="1:12">
      <c r="A129" s="47"/>
      <c r="B129" s="24"/>
      <c r="C129" s="25"/>
      <c r="D129" s="30" t="s">
        <v>35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7"/>
      <c r="B130" s="24"/>
      <c r="C130" s="25"/>
      <c r="D130" s="30" t="s">
        <v>36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7"/>
      <c r="B131" s="24"/>
      <c r="C131" s="25"/>
      <c r="D131" s="30" t="s">
        <v>37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7"/>
      <c r="B132" s="24"/>
      <c r="C132" s="25"/>
      <c r="D132" s="30" t="s">
        <v>38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7"/>
      <c r="B133" s="24"/>
      <c r="C133" s="25"/>
      <c r="D133" s="30" t="s">
        <v>39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7"/>
      <c r="B134" s="24"/>
      <c r="C134" s="25"/>
      <c r="D134" s="30" t="s">
        <v>40</v>
      </c>
      <c r="E134" s="27"/>
      <c r="F134" s="28"/>
      <c r="G134" s="28"/>
      <c r="H134" s="28"/>
      <c r="I134" s="28"/>
      <c r="J134" s="28"/>
      <c r="K134" s="29"/>
      <c r="L134" s="28"/>
    </row>
    <row r="135" spans="1:12" ht="13.8" customHeight="1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58"/>
    </row>
    <row r="136" spans="1:12" hidden="1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idden="1">
      <c r="A137" s="53"/>
      <c r="B137" s="34"/>
      <c r="C137" s="35"/>
      <c r="D137" s="36" t="s">
        <v>32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SUM(J127:J136)</f>
        <v>519.1</v>
      </c>
      <c r="K137" s="39"/>
      <c r="L137" s="38">
        <f>SUM(L128:L136)</f>
        <v>0</v>
      </c>
    </row>
    <row r="138" spans="1:12" ht="15" customHeight="1" thickBot="1">
      <c r="A138" s="54">
        <f>A120</f>
        <v>2</v>
      </c>
      <c r="B138" s="54">
        <f>B120</f>
        <v>7</v>
      </c>
      <c r="C138" s="68" t="s">
        <v>41</v>
      </c>
      <c r="D138" s="68"/>
      <c r="E138" s="45"/>
      <c r="F138" s="46"/>
      <c r="G138" s="46"/>
      <c r="H138" s="46"/>
      <c r="I138" s="46"/>
      <c r="J138" s="46"/>
      <c r="K138" s="46"/>
      <c r="L138" s="46"/>
    </row>
    <row r="139" spans="1:12">
      <c r="A139" s="16">
        <v>2</v>
      </c>
      <c r="B139" s="17">
        <v>8</v>
      </c>
      <c r="C139" s="18" t="s">
        <v>25</v>
      </c>
      <c r="D139" s="19" t="s">
        <v>26</v>
      </c>
      <c r="E139" s="20" t="s">
        <v>80</v>
      </c>
      <c r="F139" s="21">
        <v>200</v>
      </c>
      <c r="G139" s="21">
        <v>7.52</v>
      </c>
      <c r="H139" s="21">
        <v>6.85</v>
      </c>
      <c r="I139" s="21">
        <v>33.04</v>
      </c>
      <c r="J139" s="21">
        <v>224.69</v>
      </c>
      <c r="K139" s="22"/>
      <c r="L139" s="21"/>
    </row>
    <row r="140" spans="1:12">
      <c r="A140" s="23"/>
      <c r="B140" s="24"/>
      <c r="C140" s="25"/>
      <c r="D140" s="26"/>
      <c r="E140" s="27" t="s">
        <v>81</v>
      </c>
      <c r="F140" s="28">
        <v>35</v>
      </c>
      <c r="G140" s="28">
        <v>7.06</v>
      </c>
      <c r="H140" s="28">
        <v>10.08</v>
      </c>
      <c r="I140" s="28">
        <v>7.55</v>
      </c>
      <c r="J140" s="28">
        <v>150.6</v>
      </c>
      <c r="K140" s="29"/>
      <c r="L140" s="28"/>
    </row>
    <row r="141" spans="1:12">
      <c r="A141" s="23"/>
      <c r="B141" s="24"/>
      <c r="C141" s="25"/>
      <c r="D141" s="30" t="s">
        <v>31</v>
      </c>
      <c r="E141" s="27" t="s">
        <v>82</v>
      </c>
      <c r="F141" s="28">
        <v>100</v>
      </c>
      <c r="G141" s="28">
        <v>0.4</v>
      </c>
      <c r="H141" s="28">
        <v>0.3</v>
      </c>
      <c r="I141" s="28">
        <v>10.3</v>
      </c>
      <c r="J141" s="28">
        <v>47</v>
      </c>
      <c r="K141" s="29"/>
      <c r="L141" s="28"/>
    </row>
    <row r="142" spans="1:12" ht="15.75" customHeight="1">
      <c r="A142" s="23"/>
      <c r="B142" s="24"/>
      <c r="C142" s="25"/>
      <c r="D142" s="30" t="s">
        <v>83</v>
      </c>
      <c r="E142" s="27" t="s">
        <v>84</v>
      </c>
      <c r="F142" s="28">
        <v>200</v>
      </c>
      <c r="G142" s="28">
        <v>0.82</v>
      </c>
      <c r="H142" s="28">
        <v>0.34</v>
      </c>
      <c r="I142" s="28">
        <v>35.82</v>
      </c>
      <c r="J142" s="28">
        <v>165.63</v>
      </c>
      <c r="K142" s="29"/>
      <c r="L142" s="58"/>
    </row>
    <row r="143" spans="1:12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idden="1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3"/>
      <c r="B146" s="34"/>
      <c r="C146" s="35"/>
      <c r="D146" s="36" t="s">
        <v>32</v>
      </c>
      <c r="E146" s="37"/>
      <c r="F146" s="38">
        <v>635</v>
      </c>
      <c r="G146" s="38">
        <v>15.8</v>
      </c>
      <c r="H146" s="38">
        <v>17.57</v>
      </c>
      <c r="I146" s="38">
        <v>86.71</v>
      </c>
      <c r="J146" s="38">
        <v>584.91999999999996</v>
      </c>
      <c r="K146" s="39"/>
      <c r="L146" s="38"/>
    </row>
    <row r="147" spans="1:12">
      <c r="A147" s="40">
        <f>A139</f>
        <v>2</v>
      </c>
      <c r="B147" s="41">
        <f>B139</f>
        <v>8</v>
      </c>
      <c r="C147" s="42" t="s">
        <v>33</v>
      </c>
      <c r="D147" s="30" t="s">
        <v>34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35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36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37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38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39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40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0.6" customHeight="1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idden="1">
      <c r="A156" s="33"/>
      <c r="B156" s="34"/>
      <c r="C156" s="35"/>
      <c r="D156" s="36" t="s">
        <v>32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spans="1:12" ht="12.9" customHeight="1" thickBot="1">
      <c r="A157" s="43">
        <f>A139</f>
        <v>2</v>
      </c>
      <c r="B157" s="44">
        <f>B139</f>
        <v>8</v>
      </c>
      <c r="C157" s="68" t="s">
        <v>41</v>
      </c>
      <c r="D157" s="68"/>
      <c r="E157" s="45"/>
      <c r="F157" s="46"/>
      <c r="G157" s="46"/>
      <c r="H157" s="46"/>
      <c r="I157" s="46"/>
      <c r="J157" s="46"/>
      <c r="K157" s="46"/>
      <c r="L157" s="46"/>
    </row>
    <row r="158" spans="1:12">
      <c r="A158" s="16">
        <v>2</v>
      </c>
      <c r="B158" s="17">
        <v>9</v>
      </c>
      <c r="C158" s="18" t="s">
        <v>25</v>
      </c>
      <c r="D158" s="19" t="s">
        <v>26</v>
      </c>
      <c r="E158" s="20" t="s">
        <v>76</v>
      </c>
      <c r="F158" s="21">
        <v>200</v>
      </c>
      <c r="G158" s="21">
        <v>5.96</v>
      </c>
      <c r="H158" s="21">
        <v>6.6</v>
      </c>
      <c r="I158" s="21">
        <v>23.66</v>
      </c>
      <c r="J158" s="21">
        <v>178.93</v>
      </c>
      <c r="K158" s="22"/>
      <c r="L158" s="21"/>
    </row>
    <row r="159" spans="1:12">
      <c r="A159" s="23"/>
      <c r="B159" s="24"/>
      <c r="C159" s="25"/>
      <c r="D159" s="26"/>
      <c r="E159" s="27" t="s">
        <v>85</v>
      </c>
      <c r="F159" s="28">
        <v>100</v>
      </c>
      <c r="G159" s="28">
        <v>13.48</v>
      </c>
      <c r="H159" s="28">
        <v>10.130000000000001</v>
      </c>
      <c r="I159" s="28">
        <v>33.229999999999997</v>
      </c>
      <c r="J159" s="28">
        <v>279.02999999999997</v>
      </c>
      <c r="K159" s="29"/>
      <c r="L159" s="28"/>
    </row>
    <row r="160" spans="1:12">
      <c r="A160" s="23"/>
      <c r="B160" s="24"/>
      <c r="C160" s="25"/>
      <c r="D160" s="30" t="s">
        <v>28</v>
      </c>
      <c r="E160" s="27" t="s">
        <v>61</v>
      </c>
      <c r="F160" s="52">
        <v>200</v>
      </c>
      <c r="G160" s="52">
        <v>2.72</v>
      </c>
      <c r="H160" s="28">
        <v>2.23</v>
      </c>
      <c r="I160" s="52">
        <v>8.75</v>
      </c>
      <c r="J160" s="52">
        <v>66.849999999999994</v>
      </c>
      <c r="K160" s="29"/>
      <c r="L160" s="52"/>
    </row>
    <row r="161" spans="1:12">
      <c r="A161" s="23"/>
      <c r="B161" s="24"/>
      <c r="C161" s="25"/>
      <c r="D161" s="30" t="s">
        <v>29</v>
      </c>
      <c r="E161" s="27" t="s">
        <v>46</v>
      </c>
      <c r="F161" s="28">
        <v>35</v>
      </c>
      <c r="G161" s="28">
        <v>2.59</v>
      </c>
      <c r="H161" s="28">
        <v>0.21</v>
      </c>
      <c r="I161" s="28">
        <v>17.04</v>
      </c>
      <c r="J161" s="28">
        <v>80.040000000000006</v>
      </c>
      <c r="K161" s="29"/>
      <c r="L161" s="58"/>
    </row>
    <row r="162" spans="1:12" ht="13.8" customHeight="1">
      <c r="A162" s="23"/>
      <c r="B162" s="24"/>
      <c r="C162" s="25"/>
      <c r="D162" s="30"/>
      <c r="E162" s="27"/>
      <c r="F162" s="52"/>
      <c r="G162" s="28"/>
      <c r="H162" s="52"/>
      <c r="I162" s="28"/>
      <c r="J162" s="28"/>
      <c r="K162" s="29"/>
      <c r="L162" s="28"/>
    </row>
    <row r="163" spans="1:12" hidden="1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idden="1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3"/>
      <c r="B165" s="34"/>
      <c r="C165" s="35"/>
      <c r="D165" s="36" t="s">
        <v>32</v>
      </c>
      <c r="E165" s="37"/>
      <c r="F165" s="38">
        <v>535</v>
      </c>
      <c r="G165" s="38">
        <v>24.75</v>
      </c>
      <c r="H165" s="38">
        <v>19.170000000000002</v>
      </c>
      <c r="I165" s="38">
        <v>82.68</v>
      </c>
      <c r="J165" s="38">
        <v>604.85</v>
      </c>
      <c r="K165" s="39"/>
      <c r="L165" s="38"/>
    </row>
    <row r="166" spans="1:12">
      <c r="A166" s="40">
        <f>A158</f>
        <v>2</v>
      </c>
      <c r="B166" s="41">
        <f>B158</f>
        <v>9</v>
      </c>
      <c r="C166" s="42" t="s">
        <v>33</v>
      </c>
      <c r="D166" s="30" t="s">
        <v>34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35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36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37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38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39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40</v>
      </c>
      <c r="E172" s="27"/>
      <c r="F172" s="28"/>
      <c r="G172" s="28"/>
      <c r="H172" s="28"/>
      <c r="I172" s="28"/>
      <c r="J172" s="28"/>
      <c r="K172" s="29"/>
      <c r="L172" s="28"/>
    </row>
    <row r="173" spans="1:12" ht="13.2" customHeight="1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idden="1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3"/>
      <c r="B175" s="34"/>
      <c r="C175" s="35"/>
      <c r="D175" s="36" t="s">
        <v>32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spans="1:12" ht="15" customHeight="1">
      <c r="A176" s="43">
        <f>A158</f>
        <v>2</v>
      </c>
      <c r="B176" s="44">
        <f>B158</f>
        <v>9</v>
      </c>
      <c r="C176" s="68" t="s">
        <v>41</v>
      </c>
      <c r="D176" s="68"/>
      <c r="E176" s="45"/>
      <c r="F176" s="46"/>
      <c r="G176" s="46"/>
      <c r="H176" s="46"/>
      <c r="I176" s="46"/>
      <c r="J176" s="46"/>
      <c r="K176" s="46"/>
      <c r="L176" s="46">
        <f>L165+L175</f>
        <v>0</v>
      </c>
    </row>
    <row r="177" spans="1:14">
      <c r="A177" s="16">
        <v>2</v>
      </c>
      <c r="B177" s="17">
        <v>10</v>
      </c>
      <c r="C177" s="18" t="s">
        <v>25</v>
      </c>
      <c r="D177" s="19" t="s">
        <v>26</v>
      </c>
      <c r="E177" s="20" t="s">
        <v>86</v>
      </c>
      <c r="F177" s="21">
        <v>250</v>
      </c>
      <c r="G177" s="21">
        <v>4.71</v>
      </c>
      <c r="H177" s="21">
        <v>7.21</v>
      </c>
      <c r="I177" s="21">
        <v>24.71</v>
      </c>
      <c r="J177" s="21">
        <v>24.71</v>
      </c>
      <c r="K177" s="22"/>
      <c r="L177" s="21"/>
    </row>
    <row r="178" spans="1:14">
      <c r="A178" s="23"/>
      <c r="B178" s="24"/>
      <c r="C178" s="25"/>
      <c r="D178" s="65" t="s">
        <v>29</v>
      </c>
      <c r="E178" s="27" t="s">
        <v>46</v>
      </c>
      <c r="F178" s="28">
        <v>50</v>
      </c>
      <c r="G178" s="28">
        <v>3.71</v>
      </c>
      <c r="H178" s="28">
        <v>0.3</v>
      </c>
      <c r="I178" s="28">
        <v>24.04</v>
      </c>
      <c r="J178" s="28">
        <v>114.8</v>
      </c>
      <c r="K178" s="29"/>
      <c r="L178" s="28"/>
    </row>
    <row r="179" spans="1:14">
      <c r="A179" s="23"/>
      <c r="B179" s="24"/>
      <c r="C179" s="25"/>
      <c r="D179" s="30" t="s">
        <v>28</v>
      </c>
      <c r="E179" s="27" t="s">
        <v>87</v>
      </c>
      <c r="F179" s="52">
        <v>200</v>
      </c>
      <c r="G179" s="52">
        <v>7.0000000000000007E-2</v>
      </c>
      <c r="H179" s="28">
        <v>0.01</v>
      </c>
      <c r="I179" s="52">
        <v>14.74</v>
      </c>
      <c r="J179" s="52">
        <v>60.52</v>
      </c>
      <c r="K179" s="29"/>
      <c r="L179" s="52"/>
    </row>
    <row r="180" spans="1:14">
      <c r="A180" s="23"/>
      <c r="B180" s="24"/>
      <c r="C180" s="25"/>
      <c r="D180" s="30" t="s">
        <v>34</v>
      </c>
      <c r="E180" s="27" t="s">
        <v>88</v>
      </c>
      <c r="F180" s="28">
        <v>30</v>
      </c>
      <c r="G180" s="28">
        <v>6.33</v>
      </c>
      <c r="H180" s="28">
        <v>8.0399999999999991</v>
      </c>
      <c r="I180" s="28">
        <v>0</v>
      </c>
      <c r="J180" s="28">
        <v>99.26</v>
      </c>
      <c r="K180" s="29"/>
      <c r="L180" s="58"/>
    </row>
    <row r="181" spans="1:14">
      <c r="A181" s="23"/>
      <c r="B181" s="24"/>
      <c r="C181" s="25"/>
      <c r="D181" s="30" t="s">
        <v>31</v>
      </c>
      <c r="E181" s="27" t="s">
        <v>89</v>
      </c>
      <c r="F181" s="27">
        <v>100</v>
      </c>
      <c r="G181" s="52">
        <v>1.0900000000000001</v>
      </c>
      <c r="H181" s="52">
        <v>0.24</v>
      </c>
      <c r="I181" s="28">
        <v>9.77</v>
      </c>
      <c r="J181" s="52">
        <v>51.86</v>
      </c>
      <c r="K181" s="52"/>
      <c r="L181" s="59"/>
      <c r="M181" s="60"/>
    </row>
    <row r="182" spans="1:14">
      <c r="A182" s="23"/>
      <c r="B182" s="24"/>
      <c r="C182" s="25"/>
      <c r="D182" s="26"/>
      <c r="E182" s="27"/>
      <c r="F182" s="52"/>
      <c r="G182" s="28"/>
      <c r="H182" s="52"/>
      <c r="I182" s="28"/>
      <c r="J182" s="28"/>
      <c r="K182" s="29"/>
      <c r="L182" s="28"/>
    </row>
    <row r="183" spans="1:14">
      <c r="A183" s="23"/>
      <c r="B183" s="24"/>
      <c r="C183" s="25"/>
      <c r="D183" s="26"/>
      <c r="E183" s="27"/>
      <c r="F183" s="52"/>
      <c r="G183" s="28"/>
      <c r="H183" s="28"/>
      <c r="I183" s="28"/>
      <c r="J183" s="52"/>
      <c r="K183" s="29"/>
      <c r="L183" s="28"/>
    </row>
    <row r="184" spans="1:14" ht="15.75" customHeight="1">
      <c r="A184" s="33"/>
      <c r="B184" s="34"/>
      <c r="C184" s="35"/>
      <c r="D184" s="36" t="s">
        <v>32</v>
      </c>
      <c r="E184" s="37"/>
      <c r="F184" s="38">
        <v>630</v>
      </c>
      <c r="G184" s="38">
        <v>15.91</v>
      </c>
      <c r="H184" s="38">
        <v>15.8</v>
      </c>
      <c r="I184" s="38">
        <v>73.260000000000005</v>
      </c>
      <c r="J184" s="38">
        <v>351.15</v>
      </c>
      <c r="K184" s="39"/>
      <c r="L184" s="38"/>
      <c r="N184" s="61"/>
    </row>
    <row r="185" spans="1:14">
      <c r="A185" s="40">
        <f>A177</f>
        <v>2</v>
      </c>
      <c r="B185" s="41">
        <f>B177</f>
        <v>10</v>
      </c>
      <c r="C185" s="42" t="s">
        <v>33</v>
      </c>
      <c r="D185" s="30" t="s">
        <v>34</v>
      </c>
      <c r="E185" s="27"/>
      <c r="F185" s="28"/>
      <c r="G185" s="28"/>
      <c r="H185" s="28"/>
      <c r="I185" s="28"/>
      <c r="J185" s="28"/>
      <c r="K185" s="29"/>
      <c r="L185" s="28"/>
    </row>
    <row r="186" spans="1:14">
      <c r="A186" s="23"/>
      <c r="B186" s="24"/>
      <c r="C186" s="25"/>
      <c r="D186" s="30" t="s">
        <v>35</v>
      </c>
      <c r="E186" s="27"/>
      <c r="F186" s="28"/>
      <c r="G186" s="28"/>
      <c r="H186" s="28"/>
      <c r="I186" s="28"/>
      <c r="J186" s="28"/>
      <c r="K186" s="29"/>
      <c r="L186" s="28"/>
    </row>
    <row r="187" spans="1:14">
      <c r="A187" s="23"/>
      <c r="B187" s="24"/>
      <c r="C187" s="25"/>
      <c r="D187" s="30" t="s">
        <v>36</v>
      </c>
      <c r="E187" s="27"/>
      <c r="F187" s="28"/>
      <c r="G187" s="28"/>
      <c r="H187" s="28"/>
      <c r="I187" s="28"/>
      <c r="J187" s="28"/>
      <c r="K187" s="29"/>
      <c r="L187" s="28"/>
    </row>
    <row r="188" spans="1:14">
      <c r="A188" s="23"/>
      <c r="B188" s="24"/>
      <c r="C188" s="25"/>
      <c r="D188" s="30" t="s">
        <v>37</v>
      </c>
      <c r="E188" s="27"/>
      <c r="F188" s="28"/>
      <c r="G188" s="28"/>
      <c r="H188" s="28"/>
      <c r="I188" s="28"/>
      <c r="J188" s="28"/>
      <c r="K188" s="29"/>
      <c r="L188" s="28"/>
    </row>
    <row r="189" spans="1:14">
      <c r="A189" s="23"/>
      <c r="B189" s="24"/>
      <c r="C189" s="25"/>
      <c r="D189" s="30" t="s">
        <v>38</v>
      </c>
      <c r="E189" s="27"/>
      <c r="F189" s="28"/>
      <c r="G189" s="28"/>
      <c r="H189" s="28"/>
      <c r="I189" s="28"/>
      <c r="J189" s="28"/>
      <c r="K189" s="29"/>
      <c r="L189" s="28"/>
    </row>
    <row r="190" spans="1:14">
      <c r="A190" s="23"/>
      <c r="B190" s="24"/>
      <c r="C190" s="25"/>
      <c r="D190" s="30" t="s">
        <v>39</v>
      </c>
      <c r="E190" s="27"/>
      <c r="F190" s="28"/>
      <c r="G190" s="28"/>
      <c r="H190" s="28"/>
      <c r="I190" s="28"/>
      <c r="J190" s="28"/>
      <c r="K190" s="29"/>
      <c r="L190" s="28"/>
    </row>
    <row r="191" spans="1:14">
      <c r="A191" s="23"/>
      <c r="B191" s="24"/>
      <c r="C191" s="25"/>
      <c r="D191" s="30" t="s">
        <v>40</v>
      </c>
      <c r="E191" s="27"/>
      <c r="F191" s="28"/>
      <c r="G191" s="28"/>
      <c r="H191" s="28"/>
      <c r="I191" s="28"/>
      <c r="J191" s="28"/>
      <c r="K191" s="29"/>
      <c r="L191" s="28"/>
    </row>
    <row r="192" spans="1:1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3"/>
      <c r="B194" s="34"/>
      <c r="C194" s="35"/>
      <c r="D194" s="36" t="s">
        <v>32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spans="1:12" ht="15" customHeight="1">
      <c r="A195" s="43">
        <f>A177</f>
        <v>2</v>
      </c>
      <c r="B195" s="44">
        <f>B177</f>
        <v>10</v>
      </c>
      <c r="C195" s="68" t="s">
        <v>41</v>
      </c>
      <c r="D195" s="68"/>
      <c r="E195" s="45"/>
      <c r="F195" s="46"/>
      <c r="G195" s="46"/>
      <c r="H195" s="46"/>
      <c r="I195" s="46"/>
      <c r="J195" s="46"/>
      <c r="K195" s="46"/>
      <c r="L195" s="46"/>
    </row>
    <row r="196" spans="1:12" ht="12.75" customHeight="1">
      <c r="A196" s="62"/>
      <c r="B196" s="63"/>
      <c r="C196" s="69" t="s">
        <v>43</v>
      </c>
      <c r="D196" s="69"/>
      <c r="E196" s="69"/>
      <c r="F196" s="64"/>
      <c r="G196" s="64" t="e">
        <f>(G24+G43+G62+G81+G100+G119+G138+G157+G176+G195)/(IF(G24=0,0,1)+IF(G43=0,0,1)+IF(G62=0,0,1)+IF(G81=0,0,1)+IF(G100=0,0,1)+IF(G119=0,0,1)+IF(G138=0,0,1)+IF(G157=0,0,1)+IF(G176=0,0,1)+IF(G195=0,0,1))</f>
        <v>#DIV/0!</v>
      </c>
      <c r="H196" s="64" t="e">
        <f>(H24+H43+H62+H81+H100+H119+H138+H157+H176+H195)/(IF(H24=0,0,1)+IF(H43=0,0,1)+IF(H62=0,0,1)+IF(H81=0,0,1)+IF(H100=0,0,1)+IF(H119=0,0,1)+IF(H138=0,0,1)+IF(H157=0,0,1)+IF(H176=0,0,1)+IF(H195=0,0,1))</f>
        <v>#DIV/0!</v>
      </c>
      <c r="I196" s="64" t="e">
        <f>(I24+I43+I62+I81+I100+I119+I138+I157+I176+I195)/(IF(I24=0,0,1)+IF(I43=0,0,1)+IF(I62=0,0,1)+IF(I81=0,0,1)+IF(I100=0,0,1)+IF(I119=0,0,1)+IF(I138=0,0,1)+IF(I157=0,0,1)+IF(I176=0,0,1)+IF(I195=0,0,1))</f>
        <v>#DIV/0!</v>
      </c>
      <c r="J196" s="64" t="e">
        <f>G191:G192</f>
        <v>#VALUE!</v>
      </c>
      <c r="K196" s="64"/>
      <c r="L196" s="64">
        <f>F19</f>
        <v>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LibreOffice/5.3.2.2$Windows_X86_64 LibreOffice_project/6cd4f1ef626f15116896b1d8e1398b56da0d0ee1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2</cp:revision>
  <cp:lastPrinted>2024-09-02T18:06:46Z</cp:lastPrinted>
  <dcterms:created xsi:type="dcterms:W3CDTF">2022-05-16T14:23:56Z</dcterms:created>
  <dcterms:modified xsi:type="dcterms:W3CDTF">2024-11-28T08:38:58Z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